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mem calc" sheetId="1" r:id="rId1"/>
    <sheet name="planilha" sheetId="2" r:id="rId2"/>
  </sheets>
  <definedNames/>
  <calcPr fullCalcOnLoad="1"/>
</workbook>
</file>

<file path=xl/sharedStrings.xml><?xml version="1.0" encoding="utf-8"?>
<sst xmlns="http://schemas.openxmlformats.org/spreadsheetml/2006/main" count="131" uniqueCount="99">
  <si>
    <t>ESTADO DA PARAIBA</t>
  </si>
  <si>
    <t>QUANT</t>
  </si>
  <si>
    <t>UND</t>
  </si>
  <si>
    <t>m²</t>
  </si>
  <si>
    <t xml:space="preserve">ITEM </t>
  </si>
  <si>
    <t>DISCRIMINAÇÃO</t>
  </si>
  <si>
    <t>QUANT.</t>
  </si>
  <si>
    <t>UND.</t>
  </si>
  <si>
    <t>P. U. C/ BDI</t>
  </si>
  <si>
    <t>P. PARCIAL C/ BDI</t>
  </si>
  <si>
    <t>3.0</t>
  </si>
  <si>
    <t>1.0</t>
  </si>
  <si>
    <t>2.0</t>
  </si>
  <si>
    <t>2.2</t>
  </si>
  <si>
    <t>3.1</t>
  </si>
  <si>
    <t>3.2</t>
  </si>
  <si>
    <t xml:space="preserve">TOTAL </t>
  </si>
  <si>
    <t>P. U. S/ BDI</t>
  </si>
  <si>
    <t xml:space="preserve">BDI = </t>
  </si>
  <si>
    <t>PISO</t>
  </si>
  <si>
    <t>MEMÓRIA DE CÁLCULO</t>
  </si>
  <si>
    <t>m³</t>
  </si>
  <si>
    <t>2.1</t>
  </si>
  <si>
    <t>COBERTURA</t>
  </si>
  <si>
    <t>CONTRAPISO/LASTRO CONCRETO 1:3:6 S/BETONEIRA E=5CM</t>
  </si>
  <si>
    <t>1.2</t>
  </si>
  <si>
    <t>3.3</t>
  </si>
  <si>
    <t>EXECUÇÃO DE ESTRUTURAS DE CONCRETO ARMADO, PARA EDIFICAÇÃO INSTITUCIONAL TÉRREA, FCK = 25 MPA (Pilar)</t>
  </si>
  <si>
    <t>TRAMA DE MADEIRA COMPOSTA POR RIPAS, CAIBROS E TERÇAS PARA TELHADOS DE ATÉ 2 ÁGUAS PARA TELHA CERÂMICA CAPA-CANAL, INCLUSO TRANSPORTE VERTICAL.</t>
  </si>
  <si>
    <t>TELHAMENTO COM TELHA CERÂMICA CAPA-CANAL, TIPO PAULISTA, COM ATÉ 2 ÁGUAS, INCLUSO TRANSPORTE VERTICAL.</t>
  </si>
  <si>
    <t>SINAPI JUN/2018</t>
  </si>
  <si>
    <t>SERVIÇOS PRELIMINARES</t>
  </si>
  <si>
    <t>1.1</t>
  </si>
  <si>
    <t>LIMPEZA MANUAL DO TERRENO (C/ RASPAGEM SUPERFICIAL)</t>
  </si>
  <si>
    <t>LOCACAO CONVENCIONAL DE OBRA, ATRAVÉS DE GABARITO DE TABUAS CORRIDAS PONTALETADAS A CADA 1,50M</t>
  </si>
  <si>
    <t>MOVIMENTO DE TERRA</t>
  </si>
  <si>
    <t>ESCAVAÇÃO MANUAL DE VALA COM PROFUNDIDADE MENOR OU IGUAL A 1,30 M (para vala)</t>
  </si>
  <si>
    <t>ESCAVAÇÃO MANUAL DE VALA COM PROFUNDIDADE MENOR OU IGUAL A 1,30 M (para fundação de pilares)</t>
  </si>
  <si>
    <t>2.3</t>
  </si>
  <si>
    <t xml:space="preserve">ATERRO APILOADO(MANUAL) EM CAMADAS DE 20 CM </t>
  </si>
  <si>
    <t>2.3.1</t>
  </si>
  <si>
    <t>REATERRO MANUAL APILOADO COM SOQUETE</t>
  </si>
  <si>
    <t>2.3.2</t>
  </si>
  <si>
    <t>ATERRO MANUAL DE VALAS COM AREIA PARA ATERRO</t>
  </si>
  <si>
    <t>FUNDAÇÕES</t>
  </si>
  <si>
    <t>EMBASAMENTO C/PEDRA ARGAMASSADA UTILIZANDO ARG.CIM/AREIA 1:4</t>
  </si>
  <si>
    <t>ALVENARIA DE VEDAÇÃO DE BLOCOS CERÂMICOS FURADOS NA HORIZONTAL DE 14X9X19CM (ESPESSURA 14CM, BLOCO DEITADO) DE PAREDES COM ÁREA LÍQUIDA MENOR QUE 6M² SEM VÃOS E ARGAMASSA DE ASSENTAMENTO COM PREPARO MANUAL. (alvenaria de 1 vez)</t>
  </si>
  <si>
    <t>A = 49,32 x 0,30</t>
  </si>
  <si>
    <t>EXECUÇÃO DE ESTRUTURAS DE CONCRETO ARMADO, PARA EDIFICAÇÃO INSTITUCIONAL TÉRREA, FCK = 25 MPA (Radier)</t>
  </si>
  <si>
    <t>3.4</t>
  </si>
  <si>
    <t>CONCRETO CICLOPICO FCK=10MPA 30% PEDRA DE MAO INCLUSIVE LANCAMENTO (para fundação de pilares)</t>
  </si>
  <si>
    <t>A = 12,32 x 3</t>
  </si>
  <si>
    <t>V = (3,85 x 6) x 0,30 x 0,30</t>
  </si>
  <si>
    <t>V = 23,10 x 0,30 x 0,30</t>
  </si>
  <si>
    <t>V = 0,60 x 0,60 x 0,80 x 12</t>
  </si>
  <si>
    <t>Vtotal = 2,08 + 3,46</t>
  </si>
  <si>
    <t>V = {36,96 - (3,85 x 6 + 3,20 x 6) x 0,10]} x 0,45</t>
  </si>
  <si>
    <t>V = 32,73 x 0,45</t>
  </si>
  <si>
    <t>V = 5,54 x 80%</t>
  </si>
  <si>
    <t>V = 14,73 - 4,43</t>
  </si>
  <si>
    <t>A = 23,10 x 0,20 x 0,15</t>
  </si>
  <si>
    <t>CONCRETO ARMADO</t>
  </si>
  <si>
    <t>V = 0,20 x 0,20 x 12 x 2,10</t>
  </si>
  <si>
    <t>A = (3,70 x 4,10) x 3</t>
  </si>
  <si>
    <t>V = 12,32 x 3 x 0,05</t>
  </si>
  <si>
    <t>CONTRAPISO EM ARGAMASSA TRAÇO 1:4 (CIMENTO E AREIA), PREPARO MANUAL, APLICADO EM ÁREAS SECAS MENORES QUE 10M2 SOBRE LAJE, ADERIDO, ESPESSURA 2CM, ACABAMENTO NÃO REFORÇADO</t>
  </si>
  <si>
    <t>REVESTIMENTO CERÂMICO PARA PISO COM PLACAS TIPO GRÊS DE DIMENSÕES 40x40 CM APLICADA EM AMBIENTES DE ÁREA MENOR QUE 5 M2</t>
  </si>
  <si>
    <t>8.0</t>
  </si>
  <si>
    <t>REVESTIMENTO</t>
  </si>
  <si>
    <t>8.1</t>
  </si>
  <si>
    <t>EMBOÇO, PARA RECEBIMENTO DE CERÂMICA, EM ARGAMASSA TRAÇO 1:2:8, PREPARO MANUAL, APLICADO MANUALMENTE EM FACES INTERNAS DE PAREDES DE AMBIENTES COM ÁREA MENOR QUE 5M2, ESPESSURA DE 10MM, COM EXECUÇÃO DE TALISCAS</t>
  </si>
  <si>
    <t>8.1.2</t>
  </si>
  <si>
    <t>REVESTIMENTO CERÂMICO PARA PAREDES INTERNAS COM PLACAS TIPO GRÊS OU SEMI-GRÊS DE DIMENSÕES 10X10 CM APLICADAS EM AMBIENTES DE ÁREA MENOR QUE 5 M² A MEIA ALTURA DAS PAREDES</t>
  </si>
  <si>
    <t>4.0</t>
  </si>
  <si>
    <t>4.1</t>
  </si>
  <si>
    <t>5.0</t>
  </si>
  <si>
    <t>5.1</t>
  </si>
  <si>
    <t>5.2</t>
  </si>
  <si>
    <t>6.0</t>
  </si>
  <si>
    <t>6.1</t>
  </si>
  <si>
    <t>6.2</t>
  </si>
  <si>
    <t>6.3</t>
  </si>
  <si>
    <t>7.0</t>
  </si>
  <si>
    <t xml:space="preserve">PARA PILARES </t>
  </si>
  <si>
    <t>7.1</t>
  </si>
  <si>
    <t>7.1.1</t>
  </si>
  <si>
    <t xml:space="preserve">A = 0,20 x 4 x 1,00 x 12 </t>
  </si>
  <si>
    <t>DIVERSOS</t>
  </si>
  <si>
    <t>LIMPEZA FINAL DA OBRA</t>
  </si>
  <si>
    <t xml:space="preserve">1.0 </t>
  </si>
  <si>
    <t>PREFEITURA MUNICIPAL DE ITAPOROROCA</t>
  </si>
  <si>
    <t>OBRA: ESCOLA 6 SALAS DE AULA - PASSARELAS - 3 UND</t>
  </si>
  <si>
    <t>SERVIÇOS DIVERSOS</t>
  </si>
  <si>
    <t>1.3</t>
  </si>
  <si>
    <t>PLANILHA ORÇAMENTÁRIA PAISAGISMO</t>
  </si>
  <si>
    <t>ASSENTAMENTO DE GUIA (MEIO-FIO) EM TRECHO CURVO, CONFECCIONADA EM CONCRETO PRÉ-FABRICADO, DIMENSÕES 100X15X13X30 CM (COMPRIMENTO X BASE INFERIOR X BASE SUPERIOR X ALTURA), PARA VIAS URBANAS (USO VIÁRIO). AF_06/2016</t>
  </si>
  <si>
    <t>m</t>
  </si>
  <si>
    <t>EXECUÇÃO DE PÁTIO/ESTACIONAMENTO EM PISO INTERTRAVADO, COM BLOCO RETAN GULAR COR NATURAL DE 20 X 10 CM, ESPESSURA 6 CM. AF_12/2015</t>
  </si>
  <si>
    <t>PLANTIO DE GRAMA EM PLACAS.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</si>
</sst>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#,##0.000"/>
    <numFmt numFmtId="174" formatCode="_(* #,##0.000_);_(* \(#,##0.000\);_(* &quot;-&quot;??_);_(@_)"/>
    <numFmt numFmtId="175" formatCode="_(* #,##0.0000_);_(* \(#,##0.0000\);_(* &quot;-&quot;??_);_(@_)"/>
    <numFmt numFmtId="176" formatCode="_(* #,##0.00_);_(* \(#,##0.00\);_(* \-??_);_(@_)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2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/>
    </xf>
    <xf numFmtId="171" fontId="1" fillId="0" borderId="0" xfId="62" applyFont="1" applyFill="1" applyAlignment="1">
      <alignment/>
    </xf>
    <xf numFmtId="171" fontId="2" fillId="0" borderId="10" xfId="62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justify"/>
    </xf>
    <xf numFmtId="0" fontId="2" fillId="0" borderId="10" xfId="0" applyFont="1" applyBorder="1" applyAlignment="1">
      <alignment horizontal="right" vertical="center"/>
    </xf>
    <xf numFmtId="171" fontId="2" fillId="0" borderId="10" xfId="62" applyFont="1" applyFill="1" applyBorder="1" applyAlignment="1">
      <alignment horizontal="right" vertical="justify"/>
    </xf>
    <xf numFmtId="0" fontId="2" fillId="0" borderId="0" xfId="0" applyFont="1" applyAlignment="1">
      <alignment horizontal="right"/>
    </xf>
    <xf numFmtId="171" fontId="2" fillId="0" borderId="0" xfId="62" applyFont="1" applyAlignment="1">
      <alignment horizontal="right"/>
    </xf>
    <xf numFmtId="171" fontId="2" fillId="0" borderId="10" xfId="62" applyFont="1" applyBorder="1" applyAlignment="1">
      <alignment horizontal="center" vertical="justify"/>
    </xf>
    <xf numFmtId="171" fontId="2" fillId="0" borderId="10" xfId="62" applyFont="1" applyBorder="1" applyAlignment="1">
      <alignment horizontal="right" vertical="justify"/>
    </xf>
    <xf numFmtId="171" fontId="1" fillId="0" borderId="0" xfId="62" applyFont="1" applyBorder="1" applyAlignment="1">
      <alignment/>
    </xf>
    <xf numFmtId="171" fontId="1" fillId="0" borderId="0" xfId="62" applyFont="1" applyAlignment="1">
      <alignment/>
    </xf>
    <xf numFmtId="171" fontId="2" fillId="0" borderId="10" xfId="62" applyFont="1" applyBorder="1" applyAlignment="1">
      <alignment horizontal="right"/>
    </xf>
    <xf numFmtId="171" fontId="1" fillId="0" borderId="0" xfId="62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171" fontId="1" fillId="0" borderId="0" xfId="62" applyFont="1" applyBorder="1" applyAlignment="1">
      <alignment/>
    </xf>
    <xf numFmtId="171" fontId="1" fillId="0" borderId="0" xfId="62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171" fontId="2" fillId="0" borderId="10" xfId="62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1" fontId="2" fillId="0" borderId="12" xfId="62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1" fontId="1" fillId="0" borderId="12" xfId="62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171" fontId="1" fillId="0" borderId="12" xfId="62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171" fontId="1" fillId="0" borderId="13" xfId="62" applyFont="1" applyFill="1" applyBorder="1" applyAlignment="1" applyProtection="1">
      <alignment/>
      <protection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171" fontId="1" fillId="0" borderId="10" xfId="62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/>
    </xf>
    <xf numFmtId="0" fontId="1" fillId="0" borderId="10" xfId="0" applyFont="1" applyFill="1" applyBorder="1" applyAlignment="1">
      <alignment horizontal="left" vertical="justify"/>
    </xf>
    <xf numFmtId="171" fontId="1" fillId="0" borderId="10" xfId="62" applyFont="1" applyFill="1" applyBorder="1" applyAlignment="1">
      <alignment/>
    </xf>
    <xf numFmtId="0" fontId="1" fillId="0" borderId="10" xfId="0" applyFont="1" applyFill="1" applyBorder="1" applyAlignment="1">
      <alignment horizontal="center" vertical="justify"/>
    </xf>
    <xf numFmtId="171" fontId="1" fillId="0" borderId="10" xfId="62" applyFont="1" applyFill="1" applyBorder="1" applyAlignment="1">
      <alignment vertical="justify"/>
    </xf>
    <xf numFmtId="171" fontId="1" fillId="0" borderId="10" xfId="62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1" fontId="1" fillId="0" borderId="10" xfId="62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10" fontId="2" fillId="0" borderId="0" xfId="62" applyNumberFormat="1" applyFont="1" applyAlignment="1">
      <alignment horizontal="left"/>
    </xf>
    <xf numFmtId="171" fontId="2" fillId="0" borderId="12" xfId="62" applyFont="1" applyFill="1" applyBorder="1" applyAlignment="1" applyProtection="1">
      <alignment horizontal="center"/>
      <protection/>
    </xf>
    <xf numFmtId="49" fontId="2" fillId="0" borderId="10" xfId="62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10" xfId="62" applyFont="1" applyFill="1" applyBorder="1" applyAlignment="1" applyProtection="1">
      <alignment horizontal="right"/>
      <protection/>
    </xf>
    <xf numFmtId="176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176" fontId="1" fillId="0" borderId="10" xfId="0" applyNumberFormat="1" applyFont="1" applyBorder="1" applyAlignment="1">
      <alignment/>
    </xf>
    <xf numFmtId="171" fontId="1" fillId="0" borderId="10" xfId="62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horizontal="left" vertical="justify"/>
    </xf>
    <xf numFmtId="171" fontId="1" fillId="0" borderId="10" xfId="62" applyFont="1" applyBorder="1" applyAlignment="1">
      <alignment horizontal="center"/>
    </xf>
    <xf numFmtId="171" fontId="1" fillId="0" borderId="10" xfId="62" applyFont="1" applyBorder="1" applyAlignment="1">
      <alignment/>
    </xf>
    <xf numFmtId="171" fontId="1" fillId="0" borderId="10" xfId="62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="120" zoomScaleNormal="120" zoomScalePageLayoutView="0" workbookViewId="0" topLeftCell="A40">
      <selection activeCell="B59" sqref="B59"/>
    </sheetView>
  </sheetViews>
  <sheetFormatPr defaultColWidth="9.140625" defaultRowHeight="12.75"/>
  <cols>
    <col min="1" max="1" width="6.7109375" style="28" customWidth="1"/>
    <col min="2" max="2" width="70.57421875" style="27" customWidth="1"/>
    <col min="3" max="3" width="10.140625" style="30" customWidth="1"/>
    <col min="4" max="4" width="6.7109375" style="31" customWidth="1"/>
    <col min="5" max="16384" width="8.8515625" style="27" customWidth="1"/>
  </cols>
  <sheetData>
    <row r="1" spans="1:4" ht="11.25">
      <c r="A1" s="100" t="s">
        <v>0</v>
      </c>
      <c r="B1" s="100"/>
      <c r="C1" s="100"/>
      <c r="D1" s="100"/>
    </row>
    <row r="2" spans="1:4" ht="11.25">
      <c r="A2" s="100" t="s">
        <v>90</v>
      </c>
      <c r="B2" s="100"/>
      <c r="C2" s="100"/>
      <c r="D2" s="100"/>
    </row>
    <row r="3" spans="1:4" ht="11.25">
      <c r="A3" s="100" t="s">
        <v>91</v>
      </c>
      <c r="B3" s="100"/>
      <c r="C3" s="100"/>
      <c r="D3" s="100"/>
    </row>
    <row r="4" spans="1:4" ht="11.25">
      <c r="A4" s="98"/>
      <c r="B4" s="98"/>
      <c r="C4" s="98"/>
      <c r="D4" s="98"/>
    </row>
    <row r="5" spans="2:5" ht="11.25">
      <c r="B5" s="98"/>
      <c r="C5" s="98"/>
      <c r="D5" s="98"/>
      <c r="E5" s="98"/>
    </row>
    <row r="6" spans="1:5" ht="12">
      <c r="A6" s="99" t="s">
        <v>20</v>
      </c>
      <c r="B6" s="99"/>
      <c r="C6" s="99"/>
      <c r="D6" s="99"/>
      <c r="E6" s="29"/>
    </row>
    <row r="8" spans="1:4" s="34" customFormat="1" ht="12">
      <c r="A8" s="40" t="s">
        <v>11</v>
      </c>
      <c r="B8" s="41" t="s">
        <v>31</v>
      </c>
      <c r="C8" s="83" t="s">
        <v>1</v>
      </c>
      <c r="D8" s="43" t="s">
        <v>2</v>
      </c>
    </row>
    <row r="9" spans="1:4" s="34" customFormat="1" ht="12">
      <c r="A9" s="44" t="s">
        <v>32</v>
      </c>
      <c r="B9" s="45" t="s">
        <v>33</v>
      </c>
      <c r="C9" s="42"/>
      <c r="D9" s="43"/>
    </row>
    <row r="10" spans="1:4" s="34" customFormat="1" ht="11.25">
      <c r="A10" s="44"/>
      <c r="B10" s="45" t="s">
        <v>51</v>
      </c>
      <c r="C10" s="46">
        <v>36.96</v>
      </c>
      <c r="D10" s="47" t="s">
        <v>3</v>
      </c>
    </row>
    <row r="11" spans="1:4" s="34" customFormat="1" ht="22.5">
      <c r="A11" s="44" t="s">
        <v>25</v>
      </c>
      <c r="B11" s="48" t="s">
        <v>34</v>
      </c>
      <c r="C11" s="49"/>
      <c r="D11" s="50"/>
    </row>
    <row r="12" spans="1:4" s="34" customFormat="1" ht="11.25">
      <c r="A12" s="44"/>
      <c r="B12" s="45" t="s">
        <v>51</v>
      </c>
      <c r="C12" s="46">
        <v>36.96</v>
      </c>
      <c r="D12" s="47" t="s">
        <v>3</v>
      </c>
    </row>
    <row r="13" spans="1:4" s="34" customFormat="1" ht="12">
      <c r="A13" s="40"/>
      <c r="B13" s="51"/>
      <c r="C13" s="46"/>
      <c r="D13" s="47"/>
    </row>
    <row r="14" spans="1:4" s="34" customFormat="1" ht="12">
      <c r="A14" s="40" t="s">
        <v>12</v>
      </c>
      <c r="B14" s="41" t="s">
        <v>35</v>
      </c>
      <c r="C14" s="42"/>
      <c r="D14" s="43"/>
    </row>
    <row r="15" spans="1:4" s="34" customFormat="1" ht="22.5">
      <c r="A15" s="44" t="s">
        <v>22</v>
      </c>
      <c r="B15" s="52" t="s">
        <v>36</v>
      </c>
      <c r="C15" s="46"/>
      <c r="D15" s="47"/>
    </row>
    <row r="16" spans="1:4" s="34" customFormat="1" ht="11.25">
      <c r="A16" s="44"/>
      <c r="B16" s="52" t="s">
        <v>52</v>
      </c>
      <c r="C16" s="46"/>
      <c r="D16" s="47"/>
    </row>
    <row r="17" spans="1:4" s="34" customFormat="1" ht="11.25">
      <c r="A17" s="44"/>
      <c r="B17" s="52" t="s">
        <v>53</v>
      </c>
      <c r="C17" s="46">
        <v>2.08</v>
      </c>
      <c r="D17" s="47" t="s">
        <v>21</v>
      </c>
    </row>
    <row r="18" spans="1:4" s="34" customFormat="1" ht="22.5">
      <c r="A18" s="44" t="s">
        <v>13</v>
      </c>
      <c r="B18" s="52" t="s">
        <v>37</v>
      </c>
      <c r="C18" s="46"/>
      <c r="D18" s="47"/>
    </row>
    <row r="19" spans="1:4" s="34" customFormat="1" ht="11.25">
      <c r="A19" s="44"/>
      <c r="B19" s="52" t="s">
        <v>54</v>
      </c>
      <c r="C19" s="46">
        <v>3.46</v>
      </c>
      <c r="D19" s="47" t="s">
        <v>21</v>
      </c>
    </row>
    <row r="20" spans="1:4" s="34" customFormat="1" ht="11.25">
      <c r="A20" s="44"/>
      <c r="B20" s="52" t="s">
        <v>55</v>
      </c>
      <c r="C20" s="46">
        <f>SUM(C17:C19)</f>
        <v>5.54</v>
      </c>
      <c r="D20" s="47" t="s">
        <v>21</v>
      </c>
    </row>
    <row r="21" spans="1:4" s="34" customFormat="1" ht="11.25">
      <c r="A21" s="44" t="s">
        <v>38</v>
      </c>
      <c r="B21" s="52" t="s">
        <v>39</v>
      </c>
      <c r="C21" s="46"/>
      <c r="D21" s="47"/>
    </row>
    <row r="22" spans="1:4" s="34" customFormat="1" ht="11.25">
      <c r="A22" s="44"/>
      <c r="B22" s="52" t="s">
        <v>56</v>
      </c>
      <c r="C22" s="46"/>
      <c r="D22" s="47"/>
    </row>
    <row r="23" spans="1:4" s="34" customFormat="1" ht="11.25">
      <c r="A23" s="44"/>
      <c r="B23" s="52" t="s">
        <v>57</v>
      </c>
      <c r="C23" s="46">
        <v>14.73</v>
      </c>
      <c r="D23" s="47" t="s">
        <v>21</v>
      </c>
    </row>
    <row r="24" spans="1:4" s="34" customFormat="1" ht="11.25">
      <c r="A24" s="44" t="s">
        <v>40</v>
      </c>
      <c r="B24" s="52" t="s">
        <v>41</v>
      </c>
      <c r="C24" s="46"/>
      <c r="D24" s="47"/>
    </row>
    <row r="25" spans="1:4" s="34" customFormat="1" ht="11.25">
      <c r="A25" s="44"/>
      <c r="B25" s="52" t="s">
        <v>58</v>
      </c>
      <c r="C25" s="46">
        <v>4.43</v>
      </c>
      <c r="D25" s="47" t="s">
        <v>21</v>
      </c>
    </row>
    <row r="26" spans="1:4" s="34" customFormat="1" ht="11.25">
      <c r="A26" s="44" t="s">
        <v>42</v>
      </c>
      <c r="B26" s="52" t="s">
        <v>43</v>
      </c>
      <c r="C26" s="46"/>
      <c r="D26" s="47"/>
    </row>
    <row r="27" spans="1:4" s="34" customFormat="1" ht="11.25">
      <c r="A27" s="44"/>
      <c r="B27" s="52" t="s">
        <v>59</v>
      </c>
      <c r="C27" s="46">
        <v>10.3</v>
      </c>
      <c r="D27" s="47" t="s">
        <v>21</v>
      </c>
    </row>
    <row r="28" spans="1:4" s="34" customFormat="1" ht="11.25">
      <c r="A28" s="44"/>
      <c r="B28" s="52"/>
      <c r="C28" s="46"/>
      <c r="D28" s="47"/>
    </row>
    <row r="29" spans="1:4" s="34" customFormat="1" ht="12">
      <c r="A29" s="40" t="s">
        <v>10</v>
      </c>
      <c r="B29" s="53" t="s">
        <v>44</v>
      </c>
      <c r="C29" s="42"/>
      <c r="D29" s="43"/>
    </row>
    <row r="30" spans="1:4" s="34" customFormat="1" ht="11.25">
      <c r="A30" s="44" t="s">
        <v>14</v>
      </c>
      <c r="B30" s="52" t="s">
        <v>45</v>
      </c>
      <c r="C30" s="46"/>
      <c r="D30" s="47"/>
    </row>
    <row r="31" spans="1:4" s="34" customFormat="1" ht="11.25">
      <c r="A31" s="44"/>
      <c r="B31" s="52" t="s">
        <v>53</v>
      </c>
      <c r="C31" s="46">
        <v>4.44</v>
      </c>
      <c r="D31" s="47" t="s">
        <v>21</v>
      </c>
    </row>
    <row r="32" spans="1:4" s="34" customFormat="1" ht="45">
      <c r="A32" s="44" t="s">
        <v>15</v>
      </c>
      <c r="B32" s="52" t="s">
        <v>46</v>
      </c>
      <c r="C32" s="46"/>
      <c r="D32" s="47"/>
    </row>
    <row r="33" spans="1:4" s="34" customFormat="1" ht="11.25">
      <c r="A33" s="44"/>
      <c r="B33" s="52" t="s">
        <v>47</v>
      </c>
      <c r="C33" s="46">
        <v>6.93</v>
      </c>
      <c r="D33" s="47" t="s">
        <v>21</v>
      </c>
    </row>
    <row r="34" spans="1:4" s="34" customFormat="1" ht="22.5">
      <c r="A34" s="44" t="s">
        <v>26</v>
      </c>
      <c r="B34" s="52" t="s">
        <v>48</v>
      </c>
      <c r="C34" s="46"/>
      <c r="D34" s="47"/>
    </row>
    <row r="35" spans="1:4" s="34" customFormat="1" ht="11.25">
      <c r="A35" s="44"/>
      <c r="B35" s="52" t="s">
        <v>60</v>
      </c>
      <c r="C35" s="46">
        <v>0.69</v>
      </c>
      <c r="D35" s="47" t="s">
        <v>3</v>
      </c>
    </row>
    <row r="36" spans="1:4" s="34" customFormat="1" ht="22.5">
      <c r="A36" s="44" t="s">
        <v>49</v>
      </c>
      <c r="B36" s="52" t="s">
        <v>50</v>
      </c>
      <c r="C36" s="46"/>
      <c r="D36" s="47"/>
    </row>
    <row r="37" spans="1:4" s="34" customFormat="1" ht="11.25">
      <c r="A37" s="44"/>
      <c r="B37" s="52" t="s">
        <v>54</v>
      </c>
      <c r="C37" s="46">
        <v>3.46</v>
      </c>
      <c r="D37" s="47" t="s">
        <v>21</v>
      </c>
    </row>
    <row r="38" spans="1:4" s="34" customFormat="1" ht="11.25">
      <c r="A38" s="55"/>
      <c r="B38" s="54"/>
      <c r="C38" s="56"/>
      <c r="D38" s="57"/>
    </row>
    <row r="39" spans="1:4" s="34" customFormat="1" ht="12">
      <c r="A39" s="32" t="s">
        <v>73</v>
      </c>
      <c r="B39" s="58" t="s">
        <v>61</v>
      </c>
      <c r="C39" s="33"/>
      <c r="D39" s="33"/>
    </row>
    <row r="40" spans="1:4" s="34" customFormat="1" ht="22.5">
      <c r="A40" s="59" t="s">
        <v>74</v>
      </c>
      <c r="B40" s="60" t="s">
        <v>27</v>
      </c>
      <c r="C40" s="61"/>
      <c r="D40" s="61"/>
    </row>
    <row r="41" spans="1:4" s="34" customFormat="1" ht="12">
      <c r="A41" s="32"/>
      <c r="B41" s="62" t="s">
        <v>62</v>
      </c>
      <c r="C41" s="61">
        <v>1.01</v>
      </c>
      <c r="D41" s="61" t="s">
        <v>21</v>
      </c>
    </row>
    <row r="42" spans="1:4" s="34" customFormat="1" ht="12">
      <c r="A42" s="32"/>
      <c r="B42" s="62"/>
      <c r="C42" s="61"/>
      <c r="D42" s="61"/>
    </row>
    <row r="43" spans="1:5" s="37" customFormat="1" ht="12.75" customHeight="1">
      <c r="A43" s="32" t="s">
        <v>75</v>
      </c>
      <c r="B43" s="63" t="s">
        <v>23</v>
      </c>
      <c r="C43" s="64"/>
      <c r="D43" s="33"/>
      <c r="E43" s="36"/>
    </row>
    <row r="44" spans="1:5" s="34" customFormat="1" ht="24" customHeight="1">
      <c r="A44" s="59" t="s">
        <v>76</v>
      </c>
      <c r="B44" s="65" t="s">
        <v>28</v>
      </c>
      <c r="C44" s="66"/>
      <c r="D44" s="61"/>
      <c r="E44" s="35"/>
    </row>
    <row r="45" spans="1:5" s="34" customFormat="1" ht="11.25">
      <c r="A45" s="59"/>
      <c r="B45" s="65" t="s">
        <v>63</v>
      </c>
      <c r="C45" s="66">
        <v>45.51</v>
      </c>
      <c r="D45" s="61" t="s">
        <v>3</v>
      </c>
      <c r="E45" s="35"/>
    </row>
    <row r="46" spans="1:5" s="34" customFormat="1" ht="22.5">
      <c r="A46" s="59" t="s">
        <v>77</v>
      </c>
      <c r="B46" s="65" t="s">
        <v>29</v>
      </c>
      <c r="C46" s="66"/>
      <c r="D46" s="61"/>
      <c r="E46" s="35"/>
    </row>
    <row r="47" spans="1:5" s="34" customFormat="1" ht="11.25">
      <c r="A47" s="59"/>
      <c r="B47" s="65" t="s">
        <v>63</v>
      </c>
      <c r="C47" s="66">
        <v>45.51</v>
      </c>
      <c r="D47" s="61" t="s">
        <v>3</v>
      </c>
      <c r="E47" s="35"/>
    </row>
    <row r="48" spans="1:5" s="34" customFormat="1" ht="11.25">
      <c r="A48" s="59"/>
      <c r="B48" s="65"/>
      <c r="C48" s="66"/>
      <c r="D48" s="61"/>
      <c r="E48" s="35"/>
    </row>
    <row r="49" spans="1:5" s="34" customFormat="1" ht="12.75" customHeight="1">
      <c r="A49" s="32" t="s">
        <v>78</v>
      </c>
      <c r="B49" s="63" t="s">
        <v>19</v>
      </c>
      <c r="C49" s="66"/>
      <c r="D49" s="61"/>
      <c r="E49" s="35"/>
    </row>
    <row r="50" spans="1:5" s="34" customFormat="1" ht="12.75" customHeight="1">
      <c r="A50" s="59" t="s">
        <v>79</v>
      </c>
      <c r="B50" s="62" t="s">
        <v>24</v>
      </c>
      <c r="C50" s="66"/>
      <c r="D50" s="61"/>
      <c r="E50" s="35"/>
    </row>
    <row r="51" spans="1:5" s="34" customFormat="1" ht="12.75" customHeight="1">
      <c r="A51" s="59"/>
      <c r="B51" s="62" t="s">
        <v>64</v>
      </c>
      <c r="C51" s="66">
        <v>1.85</v>
      </c>
      <c r="D51" s="61" t="s">
        <v>21</v>
      </c>
      <c r="E51" s="35"/>
    </row>
    <row r="52" spans="1:5" s="34" customFormat="1" ht="33.75">
      <c r="A52" s="59" t="s">
        <v>80</v>
      </c>
      <c r="B52" s="65" t="s">
        <v>65</v>
      </c>
      <c r="C52" s="66"/>
      <c r="D52" s="61"/>
      <c r="E52" s="35"/>
    </row>
    <row r="53" spans="1:5" s="34" customFormat="1" ht="12.75" customHeight="1">
      <c r="A53" s="59"/>
      <c r="B53" s="62" t="s">
        <v>51</v>
      </c>
      <c r="C53" s="66">
        <v>36.96</v>
      </c>
      <c r="D53" s="61" t="s">
        <v>3</v>
      </c>
      <c r="E53" s="35"/>
    </row>
    <row r="54" spans="1:5" s="39" customFormat="1" ht="22.5">
      <c r="A54" s="67" t="s">
        <v>81</v>
      </c>
      <c r="B54" s="65" t="s">
        <v>66</v>
      </c>
      <c r="C54" s="68"/>
      <c r="D54" s="69"/>
      <c r="E54" s="38"/>
    </row>
    <row r="55" spans="1:5" s="34" customFormat="1" ht="12.75" customHeight="1">
      <c r="A55" s="59"/>
      <c r="B55" s="62" t="s">
        <v>51</v>
      </c>
      <c r="C55" s="66">
        <v>36.96</v>
      </c>
      <c r="D55" s="61" t="s">
        <v>3</v>
      </c>
      <c r="E55" s="35"/>
    </row>
    <row r="56" spans="1:5" s="34" customFormat="1" ht="11.25">
      <c r="A56" s="59"/>
      <c r="B56" s="65"/>
      <c r="C56" s="66"/>
      <c r="D56" s="61"/>
      <c r="E56" s="35"/>
    </row>
    <row r="57" spans="1:5" s="34" customFormat="1" ht="12.75" customHeight="1">
      <c r="A57" s="32" t="s">
        <v>82</v>
      </c>
      <c r="B57" s="63" t="s">
        <v>68</v>
      </c>
      <c r="C57" s="66"/>
      <c r="D57" s="61"/>
      <c r="E57" s="35"/>
    </row>
    <row r="58" spans="1:5" s="34" customFormat="1" ht="12.75" customHeight="1">
      <c r="A58" s="32" t="s">
        <v>84</v>
      </c>
      <c r="B58" s="63" t="s">
        <v>83</v>
      </c>
      <c r="C58" s="66"/>
      <c r="D58" s="61"/>
      <c r="E58" s="35"/>
    </row>
    <row r="59" spans="1:5" s="34" customFormat="1" ht="45">
      <c r="A59" s="59" t="s">
        <v>85</v>
      </c>
      <c r="B59" s="70" t="s">
        <v>70</v>
      </c>
      <c r="C59" s="66"/>
      <c r="D59" s="61"/>
      <c r="E59" s="35"/>
    </row>
    <row r="60" spans="1:5" s="34" customFormat="1" ht="12.75" customHeight="1">
      <c r="A60" s="59"/>
      <c r="B60" s="62" t="s">
        <v>86</v>
      </c>
      <c r="C60" s="66">
        <v>9.6</v>
      </c>
      <c r="D60" s="61" t="s">
        <v>3</v>
      </c>
      <c r="E60" s="35"/>
    </row>
    <row r="61" spans="1:5" s="34" customFormat="1" ht="33.75">
      <c r="A61" s="59" t="s">
        <v>71</v>
      </c>
      <c r="B61" s="71" t="s">
        <v>72</v>
      </c>
      <c r="C61" s="66"/>
      <c r="D61" s="61"/>
      <c r="E61" s="35"/>
    </row>
    <row r="62" spans="1:5" s="34" customFormat="1" ht="12.75" customHeight="1">
      <c r="A62" s="59"/>
      <c r="B62" s="62" t="s">
        <v>86</v>
      </c>
      <c r="C62" s="66">
        <v>9.6</v>
      </c>
      <c r="D62" s="61" t="s">
        <v>3</v>
      </c>
      <c r="E62" s="35"/>
    </row>
    <row r="63" spans="1:4" ht="11.25">
      <c r="A63" s="72"/>
      <c r="B63" s="73"/>
      <c r="C63" s="74"/>
      <c r="D63" s="75"/>
    </row>
    <row r="64" spans="1:4" s="77" customFormat="1" ht="12">
      <c r="A64" s="40" t="s">
        <v>67</v>
      </c>
      <c r="B64" s="76" t="s">
        <v>87</v>
      </c>
      <c r="C64" s="42"/>
      <c r="D64" s="43"/>
    </row>
    <row r="65" spans="1:8" ht="11.25">
      <c r="A65" s="44" t="s">
        <v>69</v>
      </c>
      <c r="B65" s="48" t="s">
        <v>88</v>
      </c>
      <c r="C65" s="48"/>
      <c r="D65" s="48"/>
      <c r="E65" s="78"/>
      <c r="F65" s="78"/>
      <c r="G65" s="78"/>
      <c r="H65" s="78"/>
    </row>
    <row r="66" spans="1:4" s="34" customFormat="1" ht="11.25">
      <c r="A66" s="44"/>
      <c r="B66" s="45" t="s">
        <v>51</v>
      </c>
      <c r="C66" s="46">
        <v>36.96</v>
      </c>
      <c r="D66" s="47" t="s">
        <v>3</v>
      </c>
    </row>
    <row r="67" spans="1:4" ht="11.25">
      <c r="A67" s="72"/>
      <c r="B67" s="73"/>
      <c r="C67" s="74"/>
      <c r="D67" s="75"/>
    </row>
  </sheetData>
  <sheetProtection/>
  <mergeCells count="6">
    <mergeCell ref="B5:E5"/>
    <mergeCell ref="A6:D6"/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23" sqref="B23"/>
    </sheetView>
  </sheetViews>
  <sheetFormatPr defaultColWidth="11.57421875" defaultRowHeight="12.75"/>
  <cols>
    <col min="1" max="1" width="5.421875" style="13" customWidth="1"/>
    <col min="2" max="2" width="63.57421875" style="1" customWidth="1"/>
    <col min="3" max="3" width="8.28125" style="24" bestFit="1" customWidth="1"/>
    <col min="4" max="4" width="5.57421875" style="5" bestFit="1" customWidth="1"/>
    <col min="5" max="6" width="10.7109375" style="10" customWidth="1"/>
    <col min="7" max="7" width="10.7109375" style="2" customWidth="1"/>
    <col min="8" max="8" width="12.140625" style="80" customWidth="1"/>
    <col min="9" max="9" width="13.421875" style="1" customWidth="1"/>
    <col min="10" max="10" width="12.57421875" style="1" customWidth="1"/>
    <col min="11" max="11" width="12.7109375" style="1" customWidth="1"/>
    <col min="12" max="12" width="12.57421875" style="1" customWidth="1"/>
    <col min="13" max="13" width="13.140625" style="1" customWidth="1"/>
    <col min="14" max="14" width="8.8515625" style="1" customWidth="1"/>
    <col min="15" max="16384" width="11.57421875" style="1" customWidth="1"/>
  </cols>
  <sheetData>
    <row r="1" spans="1:6" ht="11.25">
      <c r="A1" s="98" t="s">
        <v>0</v>
      </c>
      <c r="B1" s="98"/>
      <c r="C1" s="98"/>
      <c r="D1" s="98"/>
      <c r="E1" s="103"/>
      <c r="F1" s="103"/>
    </row>
    <row r="2" spans="1:6" ht="11.25">
      <c r="A2" s="98" t="str">
        <f>'mem calc'!A2:D2</f>
        <v>PREFEITURA MUNICIPAL DE ITAPOROROCA</v>
      </c>
      <c r="B2" s="98"/>
      <c r="C2" s="98"/>
      <c r="D2" s="98"/>
      <c r="E2" s="103"/>
      <c r="F2" s="103"/>
    </row>
    <row r="3" spans="1:6" ht="11.25">
      <c r="A3" s="97" t="str">
        <f>'mem calc'!A3:D3</f>
        <v>OBRA: ESCOLA 6 SALAS DE AULA - PASSARELAS - 3 UND</v>
      </c>
      <c r="B3" s="104"/>
      <c r="C3" s="104"/>
      <c r="E3" s="103"/>
      <c r="F3" s="103"/>
    </row>
    <row r="4" spans="1:6" ht="11.25">
      <c r="A4" s="98"/>
      <c r="B4" s="98"/>
      <c r="C4" s="98"/>
      <c r="D4" s="98"/>
      <c r="E4" s="103"/>
      <c r="F4" s="103"/>
    </row>
    <row r="5" spans="1:6" ht="11.25">
      <c r="A5" s="5"/>
      <c r="E5" s="103"/>
      <c r="F5" s="103"/>
    </row>
    <row r="6" spans="1:8" ht="15" customHeight="1">
      <c r="A6" s="101" t="s">
        <v>94</v>
      </c>
      <c r="B6" s="101"/>
      <c r="C6" s="101"/>
      <c r="D6" s="101"/>
      <c r="E6" s="101"/>
      <c r="F6" s="101"/>
      <c r="G6" s="101"/>
      <c r="H6" s="101"/>
    </row>
    <row r="7" spans="7:8" ht="12">
      <c r="G7" s="20" t="s">
        <v>18</v>
      </c>
      <c r="H7" s="82">
        <v>0.25</v>
      </c>
    </row>
    <row r="8" spans="1:8" ht="24">
      <c r="A8" s="7" t="s">
        <v>4</v>
      </c>
      <c r="B8" s="8" t="s">
        <v>5</v>
      </c>
      <c r="C8" s="9" t="s">
        <v>6</v>
      </c>
      <c r="D8" s="8" t="s">
        <v>7</v>
      </c>
      <c r="E8" s="11" t="s">
        <v>17</v>
      </c>
      <c r="F8" s="11" t="s">
        <v>8</v>
      </c>
      <c r="G8" s="21" t="s">
        <v>9</v>
      </c>
      <c r="H8" s="84" t="s">
        <v>30</v>
      </c>
    </row>
    <row r="9" spans="1:8" ht="12">
      <c r="A9" s="7" t="s">
        <v>89</v>
      </c>
      <c r="B9" s="58" t="s">
        <v>92</v>
      </c>
      <c r="C9" s="85"/>
      <c r="D9" s="86"/>
      <c r="E9" s="87"/>
      <c r="F9" s="74"/>
      <c r="G9" s="88"/>
      <c r="H9" s="89"/>
    </row>
    <row r="10" spans="1:8" ht="45">
      <c r="A10" s="90" t="s">
        <v>32</v>
      </c>
      <c r="B10" s="105" t="s">
        <v>95</v>
      </c>
      <c r="C10" s="91">
        <v>54</v>
      </c>
      <c r="D10" s="75" t="s">
        <v>96</v>
      </c>
      <c r="E10" s="106">
        <v>34.08</v>
      </c>
      <c r="F10" s="74">
        <f>ROUND(E10*(1+$H$7),2)</f>
        <v>42.6</v>
      </c>
      <c r="G10" s="74">
        <f>ROUND(C10*F10,2)</f>
        <v>2300.4</v>
      </c>
      <c r="H10" s="75">
        <v>94274</v>
      </c>
    </row>
    <row r="11" spans="1:8" ht="33.75">
      <c r="A11" s="90" t="s">
        <v>25</v>
      </c>
      <c r="B11" s="107" t="s">
        <v>97</v>
      </c>
      <c r="C11" s="74">
        <v>72</v>
      </c>
      <c r="D11" s="75" t="s">
        <v>3</v>
      </c>
      <c r="E11" s="73">
        <v>43.64</v>
      </c>
      <c r="F11" s="74">
        <f>ROUND(E11*(1+$H$7),2)</f>
        <v>54.55</v>
      </c>
      <c r="G11" s="74">
        <f>ROUND(C11*F11,2)</f>
        <v>3927.6</v>
      </c>
      <c r="H11" s="75">
        <v>92397</v>
      </c>
    </row>
    <row r="12" spans="1:8" ht="11.25">
      <c r="A12" s="90" t="s">
        <v>93</v>
      </c>
      <c r="B12" s="60" t="s">
        <v>98</v>
      </c>
      <c r="C12" s="74">
        <v>148.86378778625956</v>
      </c>
      <c r="D12" s="75" t="s">
        <v>3</v>
      </c>
      <c r="E12" s="92">
        <v>8.45</v>
      </c>
      <c r="F12" s="74">
        <f>ROUND(E12*(1+$H$7),2)</f>
        <v>10.56</v>
      </c>
      <c r="G12" s="74">
        <f>ROUND(C12*F12,2)</f>
        <v>1572</v>
      </c>
      <c r="H12" s="75">
        <v>98504</v>
      </c>
    </row>
    <row r="13" spans="1:9" ht="7.5" customHeight="1">
      <c r="A13" s="90"/>
      <c r="B13" s="93"/>
      <c r="C13" s="94"/>
      <c r="D13" s="75"/>
      <c r="E13" s="61"/>
      <c r="F13" s="95"/>
      <c r="G13" s="96"/>
      <c r="H13" s="75"/>
      <c r="I13" s="27"/>
    </row>
    <row r="14" spans="1:10" s="19" customFormat="1" ht="12">
      <c r="A14" s="15"/>
      <c r="B14" s="16" t="s">
        <v>16</v>
      </c>
      <c r="C14" s="25"/>
      <c r="D14" s="17"/>
      <c r="E14" s="18"/>
      <c r="F14" s="18"/>
      <c r="G14" s="22">
        <f>SUM(G10:G13)</f>
        <v>7800</v>
      </c>
      <c r="H14" s="79"/>
      <c r="J14" s="20"/>
    </row>
    <row r="15" spans="1:10" ht="13.5" customHeight="1">
      <c r="A15" s="6"/>
      <c r="B15" s="4"/>
      <c r="C15" s="26"/>
      <c r="D15" s="6"/>
      <c r="E15" s="12"/>
      <c r="F15" s="12"/>
      <c r="G15" s="23"/>
      <c r="J15" s="2"/>
    </row>
    <row r="16" spans="1:12" ht="12">
      <c r="A16" s="14"/>
      <c r="B16" s="3"/>
      <c r="J16" s="2"/>
      <c r="L16" s="102"/>
    </row>
    <row r="17" spans="1:10" ht="12">
      <c r="A17" s="14"/>
      <c r="H17" s="81"/>
      <c r="J17" s="2"/>
    </row>
    <row r="18" ht="11.25">
      <c r="J18" s="2"/>
    </row>
  </sheetData>
  <sheetProtection/>
  <mergeCells count="4">
    <mergeCell ref="A1:D1"/>
    <mergeCell ref="A2:D2"/>
    <mergeCell ref="A4:D4"/>
    <mergeCell ref="A6:H6"/>
  </mergeCells>
  <printOptions horizontalCentered="1"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maria_navegante@hotmail.com</cp:lastModifiedBy>
  <cp:lastPrinted>2018-11-14T19:16:27Z</cp:lastPrinted>
  <dcterms:created xsi:type="dcterms:W3CDTF">2010-11-08T12:06:30Z</dcterms:created>
  <dcterms:modified xsi:type="dcterms:W3CDTF">2019-04-03T22:43:37Z</dcterms:modified>
  <cp:category/>
  <cp:version/>
  <cp:contentType/>
  <cp:contentStatus/>
</cp:coreProperties>
</file>